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81300sv007\A0_KYOUYUU\H31川原\合理化\R1波耕　合理化　海部川沿岸　機能保全計画策定１業務\05_積算内訳書\"/>
    </mc:Choice>
  </mc:AlternateContent>
  <bookViews>
    <workbookView xWindow="0" yWindow="0" windowWidth="14415" windowHeight="9240"/>
  </bookViews>
  <sheets>
    <sheet name="業務委託費内訳書" sheetId="2" r:id="rId1"/>
  </sheets>
  <definedNames>
    <definedName name="_xlnm.Print_Area" localSheetId="0">業務委託費内訳書!$A$1:$G$60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業務委託費内訳書!$G$60</definedName>
    <definedName name="内訳書工事価格総計" localSheetId="0">業務委託費内訳書!$G$59</definedName>
    <definedName name="内訳書工事価格総計通番" localSheetId="0">業務委託費内訳書!$I$59</definedName>
    <definedName name="内訳書工事価格総計名称" localSheetId="0">業務委託費内訳書!$A$59</definedName>
    <definedName name="内訳書工事価格通番" localSheetId="0">業務委託費内訳書!$I$60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2" l="1"/>
  <c r="G55" i="2" s="1"/>
  <c r="G54" i="2" s="1"/>
  <c r="G53" i="2" s="1"/>
  <c r="G47" i="2"/>
  <c r="G46" i="2" s="1"/>
  <c r="G45" i="2" s="1"/>
  <c r="G44" i="2" s="1"/>
  <c r="G41" i="2"/>
  <c r="G38" i="2" s="1"/>
  <c r="G37" i="2" s="1"/>
  <c r="G36" i="2" s="1"/>
  <c r="G35" i="2" s="1"/>
  <c r="G34" i="2" s="1"/>
  <c r="G39" i="2"/>
  <c r="G29" i="2"/>
  <c r="G28" i="2" s="1"/>
  <c r="G27" i="2" s="1"/>
  <c r="G26" i="2" s="1"/>
  <c r="G25" i="2" s="1"/>
  <c r="G16" i="2"/>
  <c r="G15" i="2"/>
  <c r="G14" i="2"/>
  <c r="G13" i="2"/>
  <c r="G12" i="2" s="1"/>
  <c r="G11" i="2" s="1"/>
  <c r="G10" i="2" s="1"/>
  <c r="G33" i="2" s="1"/>
  <c r="G59" i="2" l="1"/>
  <c r="G60" i="2" s="1"/>
  <c r="G58" i="2"/>
</calcChain>
</file>

<file path=xl/sharedStrings.xml><?xml version="1.0" encoding="utf-8"?>
<sst xmlns="http://schemas.openxmlformats.org/spreadsheetml/2006/main" count="115" uniqueCount="59">
  <si>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</si>
  <si>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</si>
  <si>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</si>
  <si>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</si>
  <si>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</si>
  <si>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</si>
  <si>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</si>
  <si>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</si>
  <si>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</si>
  <si>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</si>
  <si>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</si>
  <si>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</si>
  <si>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Ｒ１波耕　合理化　海部川沿岸　機能保全計画策定１業務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</si>
  <si>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</si>
  <si>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</si>
  <si>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</si>
  <si>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</si>
  <si>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</si>
  <si>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</si>
  <si>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</si>
  <si>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現地踏査（開水路　コンクリート三面張）
_x000D_</t>
  </si>
  <si>
    <t>km</t>
  </si>
  <si>
    <t>近接目視
_x000D_線的構造物,7,830㎡</t>
  </si>
  <si>
    <t>コンクリート強度推定調査
_x000D_</t>
  </si>
  <si>
    <t>測点</t>
  </si>
  <si>
    <t>鉄筋調査
_x000D_</t>
  </si>
  <si>
    <t>箇所</t>
  </si>
  <si>
    <t>中性化深さ試験(ドリル法)
_x000D_</t>
  </si>
  <si>
    <t>コンクリート供試体採取
_x000D_φ100mm未満</t>
  </si>
  <si>
    <t>コンクリート供試体採取部埋戻し
_x000D_</t>
  </si>
  <si>
    <t>直接経費（電子成果品作成費）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</si>
  <si>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</si>
  <si>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</si>
  <si>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</si>
  <si>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</si>
  <si>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</si>
  <si>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</si>
  <si>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</si>
  <si>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業務原価
_x000D_</t>
  </si>
  <si>
    <t>直接原価
_x000D_</t>
  </si>
  <si>
    <t>直接人件費
_x000D_</t>
  </si>
  <si>
    <t>設計作業費
_x000D_</t>
  </si>
  <si>
    <t>機能診断（開水路）
_x000D_コンクリート三面張、内空断面25.0m2未満、L=2.7km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</si>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</sst>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+G11+G32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+G12+G25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+G13+G24</f>
        <v>0</v>
      </c>
      <c r="H12" s="2"/>
      <c r="I12" s="21">
        <v>3</v>
      </c>
      <c r="J12" s="21"/>
    </row>
    <row r="13" spans="1:10" ht="42" customHeight="1">
      <c r="A13" s="35" t="s">
        <v>19</v>
      </c>
      <c r="B13" s="33"/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6" t="s">
        <v>19</v>
      </c>
      <c r="C14" s="33"/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6" t="s">
        <v>19</v>
      </c>
      <c r="D15" s="34"/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7" t="s">
        <v>19</v>
      </c>
      <c r="E16" s="18" t="s">
        <v>16</v>
      </c>
      <c r="F16" s="19">
        <v>1</v>
      </c>
      <c r="G16" s="20">
        <f>+G17+G18+G19+G20+G21+G22+G23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20</v>
      </c>
      <c r="E17" s="18" t="s">
        <v>21</v>
      </c>
      <c r="F17" s="19">
        <v>2.7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16</v>
      </c>
      <c r="F18" s="19">
        <v>1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23</v>
      </c>
      <c r="E19" s="18" t="s">
        <v>24</v>
      </c>
      <c r="F19" s="19">
        <v>7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25</v>
      </c>
      <c r="E20" s="18" t="s">
        <v>26</v>
      </c>
      <c r="F20" s="19">
        <v>7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27</v>
      </c>
      <c r="E21" s="18" t="s">
        <v>26</v>
      </c>
      <c r="F21" s="19">
        <v>7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28</v>
      </c>
      <c r="E22" s="18" t="s">
        <v>26</v>
      </c>
      <c r="F22" s="19">
        <v>7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29</v>
      </c>
      <c r="E23" s="18" t="s">
        <v>26</v>
      </c>
      <c r="F23" s="19">
        <v>7</v>
      </c>
      <c r="G23" s="38"/>
      <c r="H23" s="2"/>
      <c r="I23" s="21">
        <v>14</v>
      </c>
      <c r="J23" s="21">
        <v>4</v>
      </c>
    </row>
    <row r="24" spans="1:10" ht="42" customHeight="1">
      <c r="A24" s="35" t="s">
        <v>30</v>
      </c>
      <c r="B24" s="33"/>
      <c r="C24" s="33"/>
      <c r="D24" s="34"/>
      <c r="E24" s="18" t="s">
        <v>16</v>
      </c>
      <c r="F24" s="19">
        <v>1</v>
      </c>
      <c r="G24" s="38"/>
      <c r="H24" s="2"/>
      <c r="I24" s="21">
        <v>15</v>
      </c>
      <c r="J24" s="21"/>
    </row>
    <row r="25" spans="1:10" ht="42" customHeight="1">
      <c r="A25" s="35" t="s">
        <v>31</v>
      </c>
      <c r="B25" s="33"/>
      <c r="C25" s="33"/>
      <c r="D25" s="34"/>
      <c r="E25" s="18" t="s">
        <v>16</v>
      </c>
      <c r="F25" s="19">
        <v>1</v>
      </c>
      <c r="G25" s="20">
        <f>+G26+G31</f>
        <v>0</v>
      </c>
      <c r="H25" s="2"/>
      <c r="I25" s="21">
        <v>16</v>
      </c>
      <c r="J25" s="21"/>
    </row>
    <row r="26" spans="1:10" ht="42" customHeight="1">
      <c r="A26" s="35" t="s">
        <v>32</v>
      </c>
      <c r="B26" s="33"/>
      <c r="C26" s="33"/>
      <c r="D26" s="34"/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1</v>
      </c>
    </row>
    <row r="27" spans="1:10" ht="42" customHeight="1">
      <c r="A27" s="16"/>
      <c r="B27" s="36" t="s">
        <v>33</v>
      </c>
      <c r="C27" s="33"/>
      <c r="D27" s="34"/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2</v>
      </c>
    </row>
    <row r="28" spans="1:10" ht="42" customHeight="1">
      <c r="A28" s="16"/>
      <c r="B28" s="17"/>
      <c r="C28" s="36" t="s">
        <v>33</v>
      </c>
      <c r="D28" s="34"/>
      <c r="E28" s="18" t="s">
        <v>16</v>
      </c>
      <c r="F28" s="19">
        <v>1</v>
      </c>
      <c r="G28" s="20">
        <f>+G29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7" t="s">
        <v>34</v>
      </c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7" t="s">
        <v>34</v>
      </c>
      <c r="E30" s="18" t="s">
        <v>16</v>
      </c>
      <c r="F30" s="19">
        <v>1</v>
      </c>
      <c r="G30" s="38"/>
      <c r="H30" s="2"/>
      <c r="I30" s="21">
        <v>21</v>
      </c>
      <c r="J30" s="21">
        <v>4</v>
      </c>
    </row>
    <row r="31" spans="1:10" ht="42" customHeight="1">
      <c r="A31" s="35" t="s">
        <v>35</v>
      </c>
      <c r="B31" s="33"/>
      <c r="C31" s="33"/>
      <c r="D31" s="34"/>
      <c r="E31" s="18" t="s">
        <v>16</v>
      </c>
      <c r="F31" s="19">
        <v>1</v>
      </c>
      <c r="G31" s="38"/>
      <c r="H31" s="2"/>
      <c r="I31" s="21">
        <v>22</v>
      </c>
      <c r="J31" s="21"/>
    </row>
    <row r="32" spans="1:10" ht="42" customHeight="1">
      <c r="A32" s="35" t="s">
        <v>36</v>
      </c>
      <c r="B32" s="33"/>
      <c r="C32" s="33"/>
      <c r="D32" s="34"/>
      <c r="E32" s="18" t="s">
        <v>16</v>
      </c>
      <c r="F32" s="19">
        <v>1</v>
      </c>
      <c r="G32" s="38"/>
      <c r="H32" s="2"/>
      <c r="I32" s="21">
        <v>23</v>
      </c>
      <c r="J32" s="21"/>
    </row>
    <row r="33" spans="1:10" ht="42" customHeight="1">
      <c r="A33" s="39" t="s">
        <v>37</v>
      </c>
      <c r="B33" s="40"/>
      <c r="C33" s="40"/>
      <c r="D33" s="41"/>
      <c r="E33" s="42" t="s">
        <v>16</v>
      </c>
      <c r="F33" s="43">
        <v>1</v>
      </c>
      <c r="G33" s="44">
        <f>+G10</f>
        <v>0</v>
      </c>
      <c r="H33" s="45"/>
      <c r="I33" s="46">
        <v>24</v>
      </c>
      <c r="J33" s="46"/>
    </row>
    <row r="34" spans="1:10" ht="42" customHeight="1">
      <c r="A34" s="35" t="s">
        <v>38</v>
      </c>
      <c r="B34" s="33"/>
      <c r="C34" s="33"/>
      <c r="D34" s="34"/>
      <c r="E34" s="18" t="s">
        <v>16</v>
      </c>
      <c r="F34" s="19">
        <v>1</v>
      </c>
      <c r="G34" s="20">
        <f>+G35+G51</f>
        <v>0</v>
      </c>
      <c r="H34" s="2"/>
      <c r="I34" s="21">
        <v>25</v>
      </c>
      <c r="J34" s="21"/>
    </row>
    <row r="35" spans="1:10" ht="42" customHeight="1">
      <c r="A35" s="35" t="s">
        <v>39</v>
      </c>
      <c r="B35" s="33"/>
      <c r="C35" s="33"/>
      <c r="D35" s="34"/>
      <c r="E35" s="18" t="s">
        <v>16</v>
      </c>
      <c r="F35" s="19">
        <v>1</v>
      </c>
      <c r="G35" s="20">
        <f>+G36+G44+G50</f>
        <v>0</v>
      </c>
      <c r="H35" s="2"/>
      <c r="I35" s="21">
        <v>26</v>
      </c>
      <c r="J35" s="21"/>
    </row>
    <row r="36" spans="1:10" ht="42" customHeight="1">
      <c r="A36" s="35" t="s">
        <v>40</v>
      </c>
      <c r="B36" s="33"/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1</v>
      </c>
    </row>
    <row r="37" spans="1:10" ht="42" customHeight="1">
      <c r="A37" s="16"/>
      <c r="B37" s="36" t="s">
        <v>40</v>
      </c>
      <c r="C37" s="33"/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>
      <c r="A38" s="16"/>
      <c r="B38" s="17"/>
      <c r="C38" s="36" t="s">
        <v>40</v>
      </c>
      <c r="D38" s="34"/>
      <c r="E38" s="18" t="s">
        <v>16</v>
      </c>
      <c r="F38" s="19">
        <v>1</v>
      </c>
      <c r="G38" s="20">
        <f>+G39+G41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7" t="s">
        <v>41</v>
      </c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42</v>
      </c>
      <c r="E40" s="18" t="s">
        <v>16</v>
      </c>
      <c r="F40" s="19">
        <v>1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43</v>
      </c>
      <c r="E41" s="18" t="s">
        <v>16</v>
      </c>
      <c r="F41" s="19">
        <v>1</v>
      </c>
      <c r="G41" s="20">
        <f>+G42+G43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44</v>
      </c>
      <c r="E42" s="18" t="s">
        <v>45</v>
      </c>
      <c r="F42" s="19">
        <v>2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46</v>
      </c>
      <c r="E43" s="18" t="s">
        <v>45</v>
      </c>
      <c r="F43" s="19">
        <v>1</v>
      </c>
      <c r="G43" s="38"/>
      <c r="H43" s="2"/>
      <c r="I43" s="21">
        <v>34</v>
      </c>
      <c r="J43" s="21">
        <v>4</v>
      </c>
    </row>
    <row r="44" spans="1:10" ht="42" customHeight="1">
      <c r="A44" s="35" t="s">
        <v>47</v>
      </c>
      <c r="B44" s="33"/>
      <c r="C44" s="33"/>
      <c r="D44" s="34"/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>
        <v>1</v>
      </c>
    </row>
    <row r="45" spans="1:10" ht="42" customHeight="1">
      <c r="A45" s="16"/>
      <c r="B45" s="36" t="s">
        <v>47</v>
      </c>
      <c r="C45" s="33"/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2</v>
      </c>
    </row>
    <row r="46" spans="1:10" ht="42" customHeight="1">
      <c r="A46" s="16"/>
      <c r="B46" s="17"/>
      <c r="C46" s="36" t="s">
        <v>47</v>
      </c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3</v>
      </c>
    </row>
    <row r="47" spans="1:10" ht="42" customHeight="1">
      <c r="A47" s="16"/>
      <c r="B47" s="17"/>
      <c r="C47" s="17"/>
      <c r="D47" s="37" t="s">
        <v>48</v>
      </c>
      <c r="E47" s="18" t="s">
        <v>16</v>
      </c>
      <c r="F47" s="19">
        <v>1</v>
      </c>
      <c r="G47" s="20">
        <f>+G48+G49</f>
        <v>0</v>
      </c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49</v>
      </c>
      <c r="E48" s="18" t="s">
        <v>45</v>
      </c>
      <c r="F48" s="19">
        <v>2</v>
      </c>
      <c r="G48" s="38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50</v>
      </c>
      <c r="E49" s="18" t="s">
        <v>45</v>
      </c>
      <c r="F49" s="19">
        <v>1</v>
      </c>
      <c r="G49" s="38"/>
      <c r="H49" s="2"/>
      <c r="I49" s="21">
        <v>40</v>
      </c>
      <c r="J49" s="21">
        <v>4</v>
      </c>
    </row>
    <row r="50" spans="1:10" ht="42" customHeight="1">
      <c r="A50" s="35" t="s">
        <v>30</v>
      </c>
      <c r="B50" s="33"/>
      <c r="C50" s="33"/>
      <c r="D50" s="34"/>
      <c r="E50" s="18" t="s">
        <v>16</v>
      </c>
      <c r="F50" s="19">
        <v>1</v>
      </c>
      <c r="G50" s="38"/>
      <c r="H50" s="2"/>
      <c r="I50" s="21">
        <v>41</v>
      </c>
      <c r="J50" s="21"/>
    </row>
    <row r="51" spans="1:10" ht="42" customHeight="1">
      <c r="A51" s="35" t="s">
        <v>51</v>
      </c>
      <c r="B51" s="33"/>
      <c r="C51" s="33"/>
      <c r="D51" s="34"/>
      <c r="E51" s="18" t="s">
        <v>16</v>
      </c>
      <c r="F51" s="19">
        <v>1</v>
      </c>
      <c r="G51" s="38"/>
      <c r="H51" s="2"/>
      <c r="I51" s="21">
        <v>42</v>
      </c>
      <c r="J51" s="21"/>
    </row>
    <row r="52" spans="1:10" ht="42" customHeight="1">
      <c r="A52" s="35" t="s">
        <v>52</v>
      </c>
      <c r="B52" s="33"/>
      <c r="C52" s="33"/>
      <c r="D52" s="34"/>
      <c r="E52" s="18" t="s">
        <v>16</v>
      </c>
      <c r="F52" s="19">
        <v>1</v>
      </c>
      <c r="G52" s="38"/>
      <c r="H52" s="2"/>
      <c r="I52" s="21">
        <v>43</v>
      </c>
      <c r="J52" s="21">
        <v>220</v>
      </c>
    </row>
    <row r="53" spans="1:10" ht="42" customHeight="1">
      <c r="A53" s="35" t="s">
        <v>53</v>
      </c>
      <c r="B53" s="33"/>
      <c r="C53" s="33"/>
      <c r="D53" s="34"/>
      <c r="E53" s="18" t="s">
        <v>16</v>
      </c>
      <c r="F53" s="19">
        <v>1</v>
      </c>
      <c r="G53" s="20">
        <f>+G54</f>
        <v>0</v>
      </c>
      <c r="H53" s="2"/>
      <c r="I53" s="21">
        <v>44</v>
      </c>
      <c r="J53" s="21">
        <v>1</v>
      </c>
    </row>
    <row r="54" spans="1:10" ht="42" customHeight="1">
      <c r="A54" s="16"/>
      <c r="B54" s="36" t="s">
        <v>54</v>
      </c>
      <c r="C54" s="33"/>
      <c r="D54" s="34"/>
      <c r="E54" s="18" t="s">
        <v>16</v>
      </c>
      <c r="F54" s="19">
        <v>1</v>
      </c>
      <c r="G54" s="20">
        <f>+G55</f>
        <v>0</v>
      </c>
      <c r="H54" s="2"/>
      <c r="I54" s="21">
        <v>45</v>
      </c>
      <c r="J54" s="21">
        <v>2</v>
      </c>
    </row>
    <row r="55" spans="1:10" ht="42" customHeight="1">
      <c r="A55" s="16"/>
      <c r="B55" s="17"/>
      <c r="C55" s="36" t="s">
        <v>54</v>
      </c>
      <c r="D55" s="34"/>
      <c r="E55" s="18" t="s">
        <v>16</v>
      </c>
      <c r="F55" s="19">
        <v>1</v>
      </c>
      <c r="G55" s="20">
        <f>+G56</f>
        <v>0</v>
      </c>
      <c r="H55" s="2"/>
      <c r="I55" s="21">
        <v>46</v>
      </c>
      <c r="J55" s="21">
        <v>3</v>
      </c>
    </row>
    <row r="56" spans="1:10" ht="42" customHeight="1">
      <c r="A56" s="16"/>
      <c r="B56" s="17"/>
      <c r="C56" s="17"/>
      <c r="D56" s="37" t="s">
        <v>55</v>
      </c>
      <c r="E56" s="18" t="s">
        <v>16</v>
      </c>
      <c r="F56" s="19">
        <v>1</v>
      </c>
      <c r="G56" s="20">
        <f>+G57</f>
        <v>0</v>
      </c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7" t="s">
        <v>56</v>
      </c>
      <c r="E57" s="18" t="s">
        <v>16</v>
      </c>
      <c r="F57" s="19">
        <v>1</v>
      </c>
      <c r="G57" s="38"/>
      <c r="H57" s="2"/>
      <c r="I57" s="21">
        <v>48</v>
      </c>
      <c r="J57" s="21">
        <v>4</v>
      </c>
    </row>
    <row r="58" spans="1:10" ht="42" customHeight="1">
      <c r="A58" s="39" t="s">
        <v>57</v>
      </c>
      <c r="B58" s="40"/>
      <c r="C58" s="40"/>
      <c r="D58" s="41"/>
      <c r="E58" s="42" t="s">
        <v>16</v>
      </c>
      <c r="F58" s="43">
        <v>1</v>
      </c>
      <c r="G58" s="44">
        <f>+G34+G52+G53</f>
        <v>0</v>
      </c>
      <c r="H58" s="45"/>
      <c r="I58" s="46">
        <v>49</v>
      </c>
      <c r="J58" s="46"/>
    </row>
    <row r="59" spans="1:10" ht="42" customHeight="1">
      <c r="A59" s="22" t="s">
        <v>58</v>
      </c>
      <c r="B59" s="23"/>
      <c r="C59" s="23"/>
      <c r="D59" s="24"/>
      <c r="E59" s="25" t="s">
        <v>9</v>
      </c>
      <c r="F59" s="26">
        <v>1</v>
      </c>
      <c r="G59" s="20">
        <f>+G33+G58</f>
        <v>0</v>
      </c>
      <c r="I59" s="21">
        <v>50</v>
      </c>
      <c r="J59" s="21">
        <v>30</v>
      </c>
    </row>
    <row r="60" spans="1:10" ht="42" customHeight="1">
      <c r="A60" s="27" t="s">
        <v>10</v>
      </c>
      <c r="B60" s="28"/>
      <c r="C60" s="28"/>
      <c r="D60" s="29"/>
      <c r="E60" s="30" t="s">
        <v>11</v>
      </c>
      <c r="F60" s="31" t="s">
        <v>11</v>
      </c>
      <c r="G60" s="32">
        <f>G59</f>
        <v>0</v>
      </c>
      <c r="I60" s="21">
        <v>51</v>
      </c>
      <c r="J60" s="21">
        <v>90</v>
      </c>
    </row>
    <row r="61" spans="1:10" ht="42" customHeight="1"/>
    <row r="62" spans="1:10" ht="42" customHeight="1"/>
  </sheetData>
  <sheetProtection algorithmName="SHA-512" hashValue="+7FUPZY9eOwVzyIm/AoBSFmitx6qI7gKntSMLH4TnRpzmC+eTQr0W0md9D7Jd7PvwkQnwaUXlQL5zRsl5bu/9A==" saltValue="cJNRZSPR9LNgC0YzXkd7DA==" spinCount="100000" sheet="1" objects="1" scenarios="1"/>
  <mergeCells count="37">
    <mergeCell ref="A51:D51"/>
    <mergeCell ref="A52:D52"/>
    <mergeCell ref="A53:D53"/>
    <mergeCell ref="B54:D54"/>
    <mergeCell ref="C55:D55"/>
    <mergeCell ref="A58:D58"/>
    <mergeCell ref="B37:D37"/>
    <mergeCell ref="C38:D38"/>
    <mergeCell ref="A44:D44"/>
    <mergeCell ref="B45:D45"/>
    <mergeCell ref="C46:D46"/>
    <mergeCell ref="A50:D50"/>
    <mergeCell ref="A32:D32"/>
    <mergeCell ref="A33:D33"/>
    <mergeCell ref="A34:D34"/>
    <mergeCell ref="A35:D35"/>
    <mergeCell ref="A36:D36"/>
    <mergeCell ref="A24:D24"/>
    <mergeCell ref="A25:D25"/>
    <mergeCell ref="A26:D26"/>
    <mergeCell ref="B27:D27"/>
    <mergeCell ref="C28:D28"/>
    <mergeCell ref="A31:D31"/>
    <mergeCell ref="A59:D59"/>
    <mergeCell ref="A60:D60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2019-08-05T06:49:42Z</dcterms:created>
  <dcterms:modified xsi:type="dcterms:W3CDTF">2019-08-05T06:50:09Z</dcterms:modified>
</cp:coreProperties>
</file>